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Доки по Корш\бюджет 24\"/>
    </mc:Choice>
  </mc:AlternateContent>
  <bookViews>
    <workbookView xWindow="0" yWindow="0" windowWidth="15270" windowHeight="4455"/>
  </bookViews>
  <sheets>
    <sheet name="2023" sheetId="1" r:id="rId1"/>
  </sheets>
  <calcPr calcId="152511"/>
</workbook>
</file>

<file path=xl/calcChain.xml><?xml version="1.0" encoding="utf-8"?>
<calcChain xmlns="http://schemas.openxmlformats.org/spreadsheetml/2006/main">
  <c r="C23" i="1" l="1"/>
  <c r="H148" i="1" l="1"/>
  <c r="G148" i="1"/>
  <c r="F148" i="1"/>
  <c r="E148" i="1"/>
  <c r="D148" i="1"/>
  <c r="C148" i="1"/>
  <c r="H138" i="1"/>
  <c r="G138" i="1"/>
  <c r="F138" i="1"/>
  <c r="E138" i="1"/>
  <c r="D138" i="1"/>
  <c r="C138" i="1"/>
  <c r="H127" i="1"/>
  <c r="G127" i="1"/>
  <c r="F127" i="1"/>
  <c r="E127" i="1"/>
  <c r="D127" i="1"/>
  <c r="C127" i="1"/>
  <c r="H116" i="1"/>
  <c r="G116" i="1"/>
  <c r="F116" i="1"/>
  <c r="E116" i="1"/>
  <c r="D116" i="1"/>
  <c r="C116" i="1"/>
  <c r="H105" i="1"/>
  <c r="G105" i="1"/>
  <c r="F105" i="1"/>
  <c r="E105" i="1"/>
  <c r="D105" i="1"/>
  <c r="C105" i="1"/>
  <c r="H94" i="1"/>
  <c r="G94" i="1"/>
  <c r="F94" i="1"/>
  <c r="E94" i="1"/>
  <c r="D94" i="1"/>
  <c r="C94" i="1"/>
  <c r="H83" i="1"/>
  <c r="G83" i="1"/>
  <c r="F83" i="1"/>
  <c r="E83" i="1"/>
  <c r="D83" i="1"/>
  <c r="C83" i="1"/>
  <c r="H72" i="1"/>
  <c r="G72" i="1"/>
  <c r="F72" i="1"/>
  <c r="E72" i="1"/>
  <c r="D72" i="1"/>
  <c r="C72" i="1"/>
  <c r="H61" i="1"/>
  <c r="G61" i="1"/>
  <c r="F61" i="1"/>
  <c r="E61" i="1"/>
  <c r="D61" i="1"/>
  <c r="C61" i="1"/>
  <c r="H50" i="1"/>
  <c r="G50" i="1"/>
  <c r="F50" i="1"/>
  <c r="E50" i="1"/>
  <c r="D50" i="1"/>
  <c r="C50" i="1"/>
  <c r="H38" i="1"/>
  <c r="G38" i="1"/>
  <c r="F38" i="1"/>
  <c r="E38" i="1"/>
  <c r="D38" i="1"/>
  <c r="C38" i="1"/>
  <c r="H23" i="1"/>
  <c r="G23" i="1"/>
  <c r="F23" i="1"/>
  <c r="E23" i="1"/>
  <c r="D23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<sst xmlns="http://schemas.openxmlformats.org/spreadsheetml/2006/main" count="282" uniqueCount="49">
  <si>
    <t>Приложение 1</t>
  </si>
  <si>
    <t>к Порядку разработки и утверждения,</t>
  </si>
  <si>
    <t>периода действия, а также требования</t>
  </si>
  <si>
    <t>к составу и содержанию бюджетного</t>
  </si>
  <si>
    <t>прогноза Киренского района</t>
  </si>
  <si>
    <t>на долгосрочный период</t>
  </si>
  <si>
    <t xml:space="preserve"> </t>
  </si>
  <si>
    <r>
      <t xml:space="preserve"> Прогноз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63"/>
        <rFont val="Times New Roman"/>
        <family val="1"/>
        <charset val="204"/>
      </rPr>
      <t>основных характеристик консолидированного бюджета Киренского района</t>
    </r>
  </si>
  <si>
    <t xml:space="preserve">                                                             </t>
  </si>
  <si>
    <t xml:space="preserve"> тыс. рублей</t>
  </si>
  <si>
    <t>N п/п</t>
  </si>
  <si>
    <t>Наименование показателя</t>
  </si>
  <si>
    <t>2021 год</t>
  </si>
  <si>
    <t>2022 год</t>
  </si>
  <si>
    <t>2023 год</t>
  </si>
  <si>
    <t>2024 год</t>
  </si>
  <si>
    <t>2025 год</t>
  </si>
  <si>
    <t>2026 год</t>
  </si>
  <si>
    <t>Доходы поселения - всего, в том числе:</t>
  </si>
  <si>
    <t>в том числе внутренние обороты</t>
  </si>
  <si>
    <t>1.1.</t>
  </si>
  <si>
    <t>налоговые доходы</t>
  </si>
  <si>
    <t>1.2.</t>
  </si>
  <si>
    <t>неналоговые доходы</t>
  </si>
  <si>
    <t>1.3.</t>
  </si>
  <si>
    <t>безвозмездные поступления</t>
  </si>
  <si>
    <t>Расходы - всего</t>
  </si>
  <si>
    <t>Дефицит (профицит) бюджета</t>
  </si>
  <si>
    <t>район</t>
  </si>
  <si>
    <t>2019 год</t>
  </si>
  <si>
    <t>2020 год</t>
  </si>
  <si>
    <t>1.</t>
  </si>
  <si>
    <t>Доходы района - всего, в том числе:</t>
  </si>
  <si>
    <t>внутренние обороты</t>
  </si>
  <si>
    <t>2.</t>
  </si>
  <si>
    <t>3.</t>
  </si>
  <si>
    <t>макарово</t>
  </si>
  <si>
    <t>алымовка</t>
  </si>
  <si>
    <t>бубновка</t>
  </si>
  <si>
    <t>юбилейный</t>
  </si>
  <si>
    <t>небель</t>
  </si>
  <si>
    <t>алексеевка</t>
  </si>
  <si>
    <t>город</t>
  </si>
  <si>
    <t>кривая лука</t>
  </si>
  <si>
    <t>петропавловск</t>
  </si>
  <si>
    <t>коршуново</t>
  </si>
  <si>
    <t>2027 год</t>
  </si>
  <si>
    <t>2028 год</t>
  </si>
  <si>
    <t>2029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</si>
</sst>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0" xfId="0" applyFont="1" applyBorder="1"/>
    <xf numFmtId="0" fontId="12" fillId="0" borderId="0" xfId="0" applyFont="1" applyBorder="1" applyAlignment="1">
      <alignment vertical="center" wrapText="1"/>
    </xf>
    <xf numFmtId="164" fontId="2" fillId="0" borderId="0" xfId="1" applyFont="1"/>
    <xf numFmtId="0" fontId="13" fillId="0" borderId="0" xfId="0" applyFont="1"/>
    <xf numFmtId="0" fontId="13" fillId="0" borderId="0" xfId="0" applyFont="1" applyBorder="1"/>
    <xf numFmtId="0" fontId="14" fillId="0" borderId="1" xfId="0" applyFont="1" applyBorder="1" applyAlignment="1">
      <alignment horizontal="justify" vertical="top" wrapText="1"/>
    </xf>
    <xf numFmtId="165" fontId="15" fillId="0" borderId="3" xfId="0" applyNumberFormat="1" applyFont="1" applyFill="1" applyBorder="1"/>
    <xf numFmtId="0" fontId="14" fillId="0" borderId="2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165" fontId="17" fillId="0" borderId="3" xfId="0" applyNumberFormat="1" applyFont="1" applyFill="1" applyBorder="1"/>
    <xf numFmtId="0" fontId="16" fillId="0" borderId="2" xfId="0" applyFont="1" applyBorder="1" applyAlignment="1">
      <alignment horizontal="justify" vertical="top" wrapText="1"/>
    </xf>
    <xf numFmtId="0" fontId="18" fillId="0" borderId="0" xfId="0" applyFont="1" applyBorder="1"/>
    <xf numFmtId="0" fontId="14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9"/>
  <sheetViews>
    <sheetView tabSelected="1" topLeftCell="A7" workbookViewId="0">
      <selection activeCell="K16" sqref="K16"/>
    </sheetView>
  </sheetViews>
  <sheetFormatPr defaultRowHeight="15" x14ac:dyDescent="0.25"/>
  <cols>
    <col min="1" max="1" width="5" customWidth="1"/>
    <col min="2" max="2" width="27.7109375" customWidth="1"/>
    <col min="3" max="6" width="15.28515625" customWidth="1"/>
    <col min="7" max="8" width="15.140625" customWidth="1"/>
    <col min="9" max="9" width="14.28515625" style="3" customWidth="1"/>
    <col min="10" max="16384" width="9.140625" style="3"/>
  </cols>
  <sheetData>
    <row r="1" spans="1:10" ht="15.75" x14ac:dyDescent="0.25">
      <c r="A1" s="1"/>
      <c r="B1" s="1"/>
      <c r="C1" s="1"/>
      <c r="D1" s="1"/>
      <c r="E1" s="1"/>
      <c r="F1" s="1"/>
      <c r="G1" s="1"/>
      <c r="H1" s="2" t="s">
        <v>0</v>
      </c>
    </row>
    <row r="2" spans="1:10" x14ac:dyDescent="0.25">
      <c r="A2" s="1"/>
      <c r="B2" s="1"/>
      <c r="C2" s="1"/>
      <c r="D2" s="1"/>
      <c r="E2" s="1"/>
      <c r="F2" s="1"/>
      <c r="G2" s="1"/>
      <c r="H2" s="4" t="s">
        <v>1</v>
      </c>
    </row>
    <row r="3" spans="1:10" ht="15.75" x14ac:dyDescent="0.25">
      <c r="A3" s="1"/>
      <c r="B3" s="1"/>
      <c r="C3" s="1"/>
      <c r="D3" s="1"/>
      <c r="E3" s="1"/>
      <c r="F3" s="1"/>
      <c r="G3" s="1"/>
      <c r="H3" s="2" t="s">
        <v>2</v>
      </c>
    </row>
    <row r="4" spans="1:10" ht="15.75" x14ac:dyDescent="0.25">
      <c r="A4" s="1"/>
      <c r="B4" s="1"/>
      <c r="C4" s="1"/>
      <c r="D4" s="1"/>
      <c r="E4" s="1"/>
      <c r="F4" s="1"/>
      <c r="G4" s="1"/>
      <c r="H4" s="2" t="s">
        <v>3</v>
      </c>
    </row>
    <row r="5" spans="1:10" ht="15.75" x14ac:dyDescent="0.25">
      <c r="A5" s="1"/>
      <c r="B5" s="1"/>
      <c r="C5" s="1"/>
      <c r="D5" s="1"/>
      <c r="E5" s="1"/>
      <c r="F5" s="1"/>
      <c r="G5" s="1"/>
      <c r="H5" s="2" t="s">
        <v>4</v>
      </c>
    </row>
    <row r="6" spans="1:10" ht="15.75" x14ac:dyDescent="0.25">
      <c r="A6" s="1"/>
      <c r="B6" s="1"/>
      <c r="C6" s="1"/>
      <c r="D6" s="1"/>
      <c r="E6" s="1"/>
      <c r="F6" s="1"/>
      <c r="G6" s="1"/>
      <c r="H6" s="2" t="s">
        <v>5</v>
      </c>
    </row>
    <row r="7" spans="1:10" ht="15.75" x14ac:dyDescent="0.25">
      <c r="A7" s="5"/>
      <c r="B7" s="1"/>
      <c r="C7" s="1"/>
      <c r="D7" s="1"/>
      <c r="E7" s="1"/>
      <c r="F7" s="1"/>
      <c r="G7" s="1"/>
      <c r="H7" s="1"/>
    </row>
    <row r="8" spans="1:10" ht="15.75" customHeight="1" x14ac:dyDescent="0.25">
      <c r="A8" s="40" t="s">
        <v>6</v>
      </c>
      <c r="B8" s="40"/>
      <c r="C8" s="40"/>
      <c r="D8" s="40"/>
      <c r="E8" s="40"/>
      <c r="F8" s="40"/>
      <c r="G8" s="40"/>
      <c r="H8" s="40"/>
    </row>
    <row r="9" spans="1:10" ht="15.75" x14ac:dyDescent="0.25">
      <c r="A9" s="5"/>
      <c r="B9" s="1"/>
      <c r="C9" s="1"/>
      <c r="D9" s="1"/>
      <c r="E9" s="1"/>
      <c r="F9" s="1"/>
      <c r="G9" s="1"/>
      <c r="H9" s="1"/>
    </row>
    <row r="10" spans="1:10" ht="29.25" customHeight="1" x14ac:dyDescent="0.25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10" ht="15.75" x14ac:dyDescent="0.25">
      <c r="A11" s="5"/>
      <c r="B11" s="1"/>
      <c r="C11" s="1"/>
      <c r="D11" s="1"/>
      <c r="E11" s="1"/>
      <c r="F11" s="1"/>
      <c r="G11" s="1"/>
      <c r="H11" s="1"/>
    </row>
    <row r="12" spans="1:10" ht="15.75" x14ac:dyDescent="0.25">
      <c r="A12" s="6" t="s">
        <v>8</v>
      </c>
      <c r="B12" s="6"/>
      <c r="C12" s="6"/>
      <c r="D12" s="1"/>
      <c r="E12" s="1"/>
      <c r="F12" s="1"/>
      <c r="G12" s="1"/>
      <c r="H12" s="1" t="s">
        <v>9</v>
      </c>
    </row>
    <row r="13" spans="1:10" ht="49.5" customHeight="1" x14ac:dyDescent="0.25">
      <c r="A13" s="7" t="s">
        <v>10</v>
      </c>
      <c r="B13" s="7" t="s">
        <v>11</v>
      </c>
      <c r="C13" s="8" t="s">
        <v>15</v>
      </c>
      <c r="D13" s="33" t="s">
        <v>16</v>
      </c>
      <c r="E13" s="33" t="s">
        <v>17</v>
      </c>
      <c r="F13" s="33" t="s">
        <v>46</v>
      </c>
      <c r="G13" s="33" t="s">
        <v>47</v>
      </c>
      <c r="H13" s="33" t="s">
        <v>48</v>
      </c>
      <c r="J13" s="9"/>
    </row>
    <row r="14" spans="1:10" ht="13.5" customHeight="1" x14ac:dyDescent="0.25">
      <c r="A14" s="7"/>
      <c r="B14" s="7"/>
      <c r="C14" s="8"/>
      <c r="D14" s="8"/>
      <c r="E14" s="8"/>
      <c r="F14" s="8"/>
      <c r="G14" s="8"/>
      <c r="H14" s="33"/>
      <c r="J14" s="9"/>
    </row>
    <row r="15" spans="1:10" ht="31.5" x14ac:dyDescent="0.25">
      <c r="A15" s="7">
        <v>1</v>
      </c>
      <c r="B15" s="7" t="s">
        <v>18</v>
      </c>
      <c r="C15" s="7">
        <v>11430.6</v>
      </c>
      <c r="D15" s="7">
        <v>11864.9</v>
      </c>
      <c r="E15" s="7">
        <v>12049.2</v>
      </c>
      <c r="F15" s="7">
        <v>12049.2</v>
      </c>
      <c r="G15" s="7">
        <v>12049.2</v>
      </c>
      <c r="H15" s="7">
        <v>12049.2</v>
      </c>
      <c r="J15" s="9"/>
    </row>
    <row r="16" spans="1:10" s="11" customFormat="1" ht="31.5" x14ac:dyDescent="0.2">
      <c r="A16" s="10"/>
      <c r="B16" s="10" t="s">
        <v>19</v>
      </c>
      <c r="C16" s="10"/>
      <c r="D16" s="10"/>
      <c r="E16" s="10"/>
      <c r="F16" s="10"/>
      <c r="G16" s="10"/>
      <c r="H16" s="10"/>
      <c r="J16" s="12"/>
    </row>
    <row r="17" spans="1:10" ht="15.75" x14ac:dyDescent="0.25">
      <c r="A17" s="7" t="s">
        <v>20</v>
      </c>
      <c r="B17" s="7" t="s">
        <v>21</v>
      </c>
      <c r="C17" s="7">
        <v>10803.9</v>
      </c>
      <c r="D17" s="7">
        <v>11228.8</v>
      </c>
      <c r="E17" s="7">
        <v>11673.6</v>
      </c>
      <c r="F17" s="7">
        <v>11673.6</v>
      </c>
      <c r="G17" s="7">
        <v>11673.6</v>
      </c>
      <c r="H17" s="7">
        <v>11673.6</v>
      </c>
      <c r="J17" s="9"/>
    </row>
    <row r="18" spans="1:10" ht="15.75" x14ac:dyDescent="0.25">
      <c r="A18" s="7" t="s">
        <v>22</v>
      </c>
      <c r="B18" s="7" t="s">
        <v>23</v>
      </c>
      <c r="C18" s="7">
        <v>74.7</v>
      </c>
      <c r="D18" s="7">
        <v>74.8</v>
      </c>
      <c r="E18" s="7">
        <v>74.900000000000006</v>
      </c>
      <c r="F18" s="7">
        <v>74.900000000000006</v>
      </c>
      <c r="G18" s="7">
        <v>74.900000000000006</v>
      </c>
      <c r="H18" s="7">
        <v>74.900000000000006</v>
      </c>
      <c r="J18" s="9"/>
    </row>
    <row r="19" spans="1:10" ht="31.5" x14ac:dyDescent="0.25">
      <c r="A19" s="7" t="s">
        <v>24</v>
      </c>
      <c r="B19" s="7" t="s">
        <v>25</v>
      </c>
      <c r="C19" s="7">
        <v>552</v>
      </c>
      <c r="D19" s="7">
        <v>561.29999999999995</v>
      </c>
      <c r="E19" s="7">
        <v>300.7</v>
      </c>
      <c r="F19" s="7">
        <v>300.7</v>
      </c>
      <c r="G19" s="7">
        <v>300.7</v>
      </c>
      <c r="H19" s="7">
        <v>300.7</v>
      </c>
      <c r="J19" s="9"/>
    </row>
    <row r="20" spans="1:10" ht="15.75" x14ac:dyDescent="0.25">
      <c r="A20" s="7">
        <v>2</v>
      </c>
      <c r="B20" s="7" t="s">
        <v>26</v>
      </c>
      <c r="C20" s="7">
        <v>12518.46</v>
      </c>
      <c r="D20" s="7">
        <v>12995.26</v>
      </c>
      <c r="E20" s="7">
        <v>13224.05</v>
      </c>
      <c r="F20" s="7">
        <v>13224.05</v>
      </c>
      <c r="G20" s="7">
        <v>13224.05</v>
      </c>
      <c r="H20" s="7">
        <v>13224.05</v>
      </c>
      <c r="J20" s="9"/>
    </row>
    <row r="21" spans="1:10" ht="31.5" x14ac:dyDescent="0.25">
      <c r="A21" s="7"/>
      <c r="B21" s="10" t="s">
        <v>19</v>
      </c>
      <c r="C21" s="7">
        <v>1409.3</v>
      </c>
      <c r="D21" s="7">
        <v>1409.3</v>
      </c>
      <c r="E21" s="7">
        <v>1409.3</v>
      </c>
      <c r="F21" s="7">
        <v>1409.3</v>
      </c>
      <c r="G21" s="7">
        <v>1409.3</v>
      </c>
      <c r="H21" s="7">
        <v>1409.3</v>
      </c>
      <c r="J21" s="9"/>
    </row>
    <row r="22" spans="1:10" ht="31.5" x14ac:dyDescent="0.25">
      <c r="A22" s="7">
        <v>3</v>
      </c>
      <c r="B22" s="7" t="s">
        <v>27</v>
      </c>
      <c r="C22" s="7">
        <f t="shared" ref="C22:H22" si="0">C15-C20</f>
        <v>-1087.8599999999988</v>
      </c>
      <c r="D22" s="7">
        <f t="shared" si="0"/>
        <v>-1130.3600000000006</v>
      </c>
      <c r="E22" s="7">
        <f t="shared" si="0"/>
        <v>-1174.8499999999985</v>
      </c>
      <c r="F22" s="7">
        <f t="shared" si="0"/>
        <v>-1174.8499999999985</v>
      </c>
      <c r="G22" s="7">
        <f t="shared" si="0"/>
        <v>-1174.8499999999985</v>
      </c>
      <c r="H22" s="7">
        <f t="shared" si="0"/>
        <v>-1174.8499999999985</v>
      </c>
      <c r="J22" s="9"/>
    </row>
    <row r="23" spans="1:10" x14ac:dyDescent="0.25">
      <c r="A23" s="1"/>
      <c r="B23" s="1"/>
      <c r="C23" s="13">
        <f>(C15-C19)*10%</f>
        <v>1087.8600000000001</v>
      </c>
      <c r="D23" s="13">
        <f t="shared" ref="D23:H23" si="1">(D15-D19)*10%</f>
        <v>1130.3600000000001</v>
      </c>
      <c r="E23" s="13">
        <f t="shared" si="1"/>
        <v>1174.8500000000001</v>
      </c>
      <c r="F23" s="13">
        <f t="shared" si="1"/>
        <v>1174.8500000000001</v>
      </c>
      <c r="G23" s="13">
        <f t="shared" si="1"/>
        <v>1174.8500000000001</v>
      </c>
      <c r="H23" s="13">
        <f t="shared" si="1"/>
        <v>1174.8500000000001</v>
      </c>
    </row>
    <row r="24" spans="1:10" x14ac:dyDescent="0.25">
      <c r="A24" s="1"/>
      <c r="B24" s="1"/>
      <c r="C24" s="1"/>
      <c r="D24" s="1"/>
      <c r="E24" s="1"/>
      <c r="F24" s="1"/>
      <c r="G24" s="1"/>
      <c r="H24" s="1"/>
    </row>
    <row r="25" spans="1:10" hidden="1" x14ac:dyDescent="0.25"/>
    <row r="26" spans="1:10" hidden="1" x14ac:dyDescent="0.25"/>
    <row r="27" spans="1:10" hidden="1" x14ac:dyDescent="0.25"/>
    <row r="28" spans="1:10" s="15" customFormat="1" ht="15.75" hidden="1" x14ac:dyDescent="0.25">
      <c r="A28" s="14"/>
      <c r="B28" s="14" t="s">
        <v>28</v>
      </c>
      <c r="C28" s="14"/>
      <c r="D28" s="14"/>
      <c r="E28" s="14"/>
      <c r="F28" s="14"/>
      <c r="G28" s="14"/>
      <c r="H28" s="14"/>
    </row>
    <row r="29" spans="1:10" ht="15" hidden="1" customHeight="1" x14ac:dyDescent="0.25">
      <c r="A29" s="39" t="s">
        <v>10</v>
      </c>
      <c r="B29" s="39" t="s">
        <v>11</v>
      </c>
      <c r="C29" s="35" t="s">
        <v>29</v>
      </c>
      <c r="D29" s="35" t="s">
        <v>30</v>
      </c>
      <c r="E29" s="35" t="s">
        <v>12</v>
      </c>
      <c r="F29" s="35" t="s">
        <v>13</v>
      </c>
      <c r="G29" s="35" t="s">
        <v>14</v>
      </c>
      <c r="H29" s="37" t="s">
        <v>15</v>
      </c>
    </row>
    <row r="30" spans="1:10" ht="15.75" hidden="1" customHeight="1" x14ac:dyDescent="0.25">
      <c r="A30" s="39"/>
      <c r="B30" s="39"/>
      <c r="C30" s="36"/>
      <c r="D30" s="36"/>
      <c r="E30" s="36"/>
      <c r="F30" s="36"/>
      <c r="G30" s="36"/>
      <c r="H30" s="38"/>
    </row>
    <row r="31" spans="1:10" ht="31.5" hidden="1" x14ac:dyDescent="0.25">
      <c r="A31" s="16" t="s">
        <v>31</v>
      </c>
      <c r="B31" s="16" t="s">
        <v>32</v>
      </c>
      <c r="C31" s="17">
        <v>940061.5</v>
      </c>
      <c r="D31" s="17">
        <v>890765.2</v>
      </c>
      <c r="E31" s="17">
        <v>884427.9</v>
      </c>
      <c r="F31" s="16"/>
      <c r="G31" s="16"/>
      <c r="H31" s="18"/>
    </row>
    <row r="32" spans="1:10" s="22" customFormat="1" ht="15.75" hidden="1" x14ac:dyDescent="0.25">
      <c r="A32" s="19"/>
      <c r="B32" s="19" t="s">
        <v>33</v>
      </c>
      <c r="C32" s="20">
        <v>4251.8</v>
      </c>
      <c r="D32" s="20">
        <v>4251.8</v>
      </c>
      <c r="E32" s="20">
        <v>4251.8</v>
      </c>
      <c r="F32" s="19"/>
      <c r="G32" s="19"/>
      <c r="H32" s="21"/>
    </row>
    <row r="33" spans="1:8" ht="15.75" hidden="1" x14ac:dyDescent="0.25">
      <c r="A33" s="16" t="s">
        <v>20</v>
      </c>
      <c r="B33" s="16" t="s">
        <v>21</v>
      </c>
      <c r="C33" s="23">
        <v>292188.3</v>
      </c>
      <c r="D33" s="23">
        <v>285068.79999999999</v>
      </c>
      <c r="E33" s="23">
        <v>277246.7</v>
      </c>
      <c r="F33" s="16"/>
      <c r="G33" s="16"/>
      <c r="H33" s="18"/>
    </row>
    <row r="34" spans="1:8" ht="15.75" hidden="1" x14ac:dyDescent="0.25">
      <c r="A34" s="16" t="s">
        <v>22</v>
      </c>
      <c r="B34" s="16" t="s">
        <v>23</v>
      </c>
      <c r="C34" s="23">
        <v>60562.5</v>
      </c>
      <c r="D34" s="23">
        <v>62870.8</v>
      </c>
      <c r="E34" s="23">
        <v>65209.5</v>
      </c>
      <c r="F34" s="16"/>
      <c r="G34" s="16"/>
      <c r="H34" s="18"/>
    </row>
    <row r="35" spans="1:8" ht="31.5" hidden="1" x14ac:dyDescent="0.25">
      <c r="A35" s="16" t="s">
        <v>24</v>
      </c>
      <c r="B35" s="16" t="s">
        <v>25</v>
      </c>
      <c r="C35" s="23">
        <v>587310.69999999995</v>
      </c>
      <c r="D35" s="23">
        <v>542825.6</v>
      </c>
      <c r="E35" s="23">
        <v>541971.69999999995</v>
      </c>
      <c r="F35" s="16"/>
      <c r="G35" s="16"/>
      <c r="H35" s="18"/>
    </row>
    <row r="36" spans="1:8" ht="15.75" hidden="1" x14ac:dyDescent="0.25">
      <c r="A36" s="16" t="s">
        <v>34</v>
      </c>
      <c r="B36" s="16" t="s">
        <v>26</v>
      </c>
      <c r="C36" s="16">
        <v>958387.12</v>
      </c>
      <c r="D36" s="16">
        <v>604090.21</v>
      </c>
      <c r="E36" s="16">
        <v>902256.21</v>
      </c>
      <c r="F36" s="16"/>
      <c r="G36" s="16"/>
      <c r="H36" s="18"/>
    </row>
    <row r="37" spans="1:8" s="22" customFormat="1" ht="15.75" hidden="1" x14ac:dyDescent="0.25">
      <c r="A37" s="19"/>
      <c r="B37" s="19" t="s">
        <v>33</v>
      </c>
      <c r="C37" s="19">
        <v>49488.76</v>
      </c>
      <c r="D37" s="19">
        <v>49139.8</v>
      </c>
      <c r="E37" s="19">
        <v>48716.4</v>
      </c>
      <c r="F37" s="19"/>
      <c r="G37" s="19"/>
      <c r="H37" s="21"/>
    </row>
    <row r="38" spans="1:8" ht="31.5" hidden="1" x14ac:dyDescent="0.25">
      <c r="A38" s="16" t="s">
        <v>35</v>
      </c>
      <c r="B38" s="16" t="s">
        <v>27</v>
      </c>
      <c r="C38" s="24">
        <f t="shared" ref="C38:H38" si="2">C31-C36</f>
        <v>-18325.619999999995</v>
      </c>
      <c r="D38" s="16">
        <f t="shared" si="2"/>
        <v>286674.99</v>
      </c>
      <c r="E38" s="16">
        <f t="shared" si="2"/>
        <v>-17828.309999999939</v>
      </c>
      <c r="F38" s="16">
        <f t="shared" si="2"/>
        <v>0</v>
      </c>
      <c r="G38" s="16">
        <f t="shared" si="2"/>
        <v>0</v>
      </c>
      <c r="H38" s="18">
        <f t="shared" si="2"/>
        <v>0</v>
      </c>
    </row>
    <row r="39" spans="1:8" hidden="1" x14ac:dyDescent="0.25"/>
    <row r="40" spans="1:8" s="15" customFormat="1" ht="15.75" hidden="1" x14ac:dyDescent="0.25">
      <c r="A40" s="14"/>
      <c r="B40" s="14" t="s">
        <v>36</v>
      </c>
      <c r="C40" s="14"/>
      <c r="D40" s="14"/>
      <c r="E40" s="14"/>
      <c r="F40" s="14"/>
      <c r="G40" s="14"/>
      <c r="H40" s="14"/>
    </row>
    <row r="41" spans="1:8" ht="15" hidden="1" customHeight="1" x14ac:dyDescent="0.25">
      <c r="A41" s="39" t="s">
        <v>10</v>
      </c>
      <c r="B41" s="39" t="s">
        <v>11</v>
      </c>
      <c r="C41" s="35" t="s">
        <v>29</v>
      </c>
      <c r="D41" s="35" t="s">
        <v>30</v>
      </c>
      <c r="E41" s="35" t="s">
        <v>12</v>
      </c>
      <c r="F41" s="35" t="s">
        <v>13</v>
      </c>
      <c r="G41" s="35" t="s">
        <v>14</v>
      </c>
      <c r="H41" s="37" t="s">
        <v>15</v>
      </c>
    </row>
    <row r="42" spans="1:8" ht="15.75" hidden="1" customHeight="1" x14ac:dyDescent="0.25">
      <c r="A42" s="39"/>
      <c r="B42" s="39"/>
      <c r="C42" s="36"/>
      <c r="D42" s="36"/>
      <c r="E42" s="36"/>
      <c r="F42" s="36"/>
      <c r="G42" s="36"/>
      <c r="H42" s="38"/>
    </row>
    <row r="43" spans="1:8" ht="31.5" hidden="1" x14ac:dyDescent="0.25">
      <c r="A43" s="16" t="s">
        <v>31</v>
      </c>
      <c r="B43" s="16" t="s">
        <v>32</v>
      </c>
      <c r="C43" s="16">
        <v>6861.3</v>
      </c>
      <c r="D43" s="16">
        <v>6455.8</v>
      </c>
      <c r="E43" s="16">
        <v>6954.2</v>
      </c>
      <c r="F43" s="16"/>
      <c r="G43" s="16"/>
      <c r="H43" s="18"/>
    </row>
    <row r="44" spans="1:8" s="22" customFormat="1" ht="15.75" hidden="1" x14ac:dyDescent="0.25">
      <c r="A44" s="19"/>
      <c r="B44" s="19" t="s">
        <v>33</v>
      </c>
      <c r="C44" s="19">
        <v>4873.3999999999996</v>
      </c>
      <c r="D44" s="19">
        <v>4579.5</v>
      </c>
      <c r="E44" s="19">
        <v>5016.8</v>
      </c>
      <c r="F44" s="19"/>
      <c r="G44" s="19"/>
      <c r="H44" s="21"/>
    </row>
    <row r="45" spans="1:8" ht="15.75" hidden="1" x14ac:dyDescent="0.25">
      <c r="A45" s="16" t="s">
        <v>20</v>
      </c>
      <c r="B45" s="16" t="s">
        <v>21</v>
      </c>
      <c r="C45" s="16">
        <v>1173.0999999999999</v>
      </c>
      <c r="D45" s="16">
        <v>1180.0999999999999</v>
      </c>
      <c r="E45" s="16">
        <v>1181.9000000000001</v>
      </c>
      <c r="F45" s="16"/>
      <c r="G45" s="16"/>
      <c r="H45" s="18"/>
    </row>
    <row r="46" spans="1:8" ht="15.75" hidden="1" x14ac:dyDescent="0.25">
      <c r="A46" s="16" t="s">
        <v>22</v>
      </c>
      <c r="B46" s="16" t="s">
        <v>23</v>
      </c>
      <c r="C46" s="16">
        <v>30</v>
      </c>
      <c r="D46" s="16">
        <v>30</v>
      </c>
      <c r="E46" s="16">
        <v>30</v>
      </c>
      <c r="F46" s="16"/>
      <c r="G46" s="16"/>
      <c r="H46" s="18"/>
    </row>
    <row r="47" spans="1:8" ht="31.5" hidden="1" x14ac:dyDescent="0.25">
      <c r="A47" s="16" t="s">
        <v>24</v>
      </c>
      <c r="B47" s="16" t="s">
        <v>25</v>
      </c>
      <c r="C47" s="16">
        <v>5658.2</v>
      </c>
      <c r="D47" s="16">
        <v>5245.7</v>
      </c>
      <c r="E47" s="16">
        <v>5742.3</v>
      </c>
      <c r="F47" s="16"/>
      <c r="G47" s="16"/>
      <c r="H47" s="18"/>
    </row>
    <row r="48" spans="1:8" ht="15.75" hidden="1" x14ac:dyDescent="0.25">
      <c r="A48" s="16" t="s">
        <v>34</v>
      </c>
      <c r="B48" s="16" t="s">
        <v>26</v>
      </c>
      <c r="C48" s="16">
        <v>6861.3</v>
      </c>
      <c r="D48" s="16">
        <v>6455.8</v>
      </c>
      <c r="E48" s="16">
        <v>6954.2</v>
      </c>
      <c r="F48" s="16"/>
      <c r="G48" s="16"/>
      <c r="H48" s="18"/>
    </row>
    <row r="49" spans="1:8" s="22" customFormat="1" ht="15.75" hidden="1" x14ac:dyDescent="0.25">
      <c r="A49" s="25"/>
      <c r="B49" s="26" t="s">
        <v>33</v>
      </c>
      <c r="C49" s="26">
        <v>82.046999999999997</v>
      </c>
      <c r="D49" s="26">
        <v>82.47</v>
      </c>
      <c r="E49" s="26">
        <v>82.47</v>
      </c>
      <c r="F49" s="26"/>
      <c r="G49" s="26"/>
      <c r="H49" s="27"/>
    </row>
    <row r="50" spans="1:8" ht="31.5" hidden="1" x14ac:dyDescent="0.25">
      <c r="A50" s="16" t="s">
        <v>35</v>
      </c>
      <c r="B50" s="16" t="s">
        <v>27</v>
      </c>
      <c r="C50" s="16">
        <f t="shared" ref="C50:H50" si="3">C43-C48</f>
        <v>0</v>
      </c>
      <c r="D50" s="16">
        <f t="shared" si="3"/>
        <v>0</v>
      </c>
      <c r="E50" s="16">
        <f t="shared" si="3"/>
        <v>0</v>
      </c>
      <c r="F50" s="16">
        <f t="shared" si="3"/>
        <v>0</v>
      </c>
      <c r="G50" s="16">
        <f t="shared" si="3"/>
        <v>0</v>
      </c>
      <c r="H50" s="18">
        <f t="shared" si="3"/>
        <v>0</v>
      </c>
    </row>
    <row r="51" spans="1:8" s="15" customFormat="1" ht="15.75" hidden="1" x14ac:dyDescent="0.25">
      <c r="A51" s="14"/>
      <c r="B51" s="14" t="s">
        <v>37</v>
      </c>
      <c r="C51" s="14"/>
      <c r="D51" s="14"/>
      <c r="E51" s="14"/>
      <c r="F51" s="14"/>
      <c r="G51" s="14"/>
      <c r="H51" s="14"/>
    </row>
    <row r="52" spans="1:8" ht="15" hidden="1" customHeight="1" x14ac:dyDescent="0.25">
      <c r="A52" s="39" t="s">
        <v>10</v>
      </c>
      <c r="B52" s="39" t="s">
        <v>11</v>
      </c>
      <c r="C52" s="35" t="s">
        <v>29</v>
      </c>
      <c r="D52" s="35" t="s">
        <v>30</v>
      </c>
      <c r="E52" s="35" t="s">
        <v>12</v>
      </c>
      <c r="F52" s="35" t="s">
        <v>13</v>
      </c>
      <c r="G52" s="35" t="s">
        <v>14</v>
      </c>
      <c r="H52" s="37" t="s">
        <v>15</v>
      </c>
    </row>
    <row r="53" spans="1:8" ht="15.75" hidden="1" customHeight="1" x14ac:dyDescent="0.25">
      <c r="A53" s="39"/>
      <c r="B53" s="39"/>
      <c r="C53" s="36"/>
      <c r="D53" s="36"/>
      <c r="E53" s="36"/>
      <c r="F53" s="36"/>
      <c r="G53" s="36"/>
      <c r="H53" s="38"/>
    </row>
    <row r="54" spans="1:8" ht="31.5" hidden="1" x14ac:dyDescent="0.25">
      <c r="A54" s="16" t="s">
        <v>31</v>
      </c>
      <c r="B54" s="16" t="s">
        <v>32</v>
      </c>
      <c r="C54" s="16">
        <v>5958.53</v>
      </c>
      <c r="D54" s="16">
        <v>5665.15</v>
      </c>
      <c r="E54" s="16">
        <v>6156.52</v>
      </c>
      <c r="F54" s="16"/>
      <c r="G54" s="16"/>
      <c r="H54" s="18"/>
    </row>
    <row r="55" spans="1:8" ht="15.75" hidden="1" x14ac:dyDescent="0.25">
      <c r="A55" s="28"/>
      <c r="B55" s="29" t="s">
        <v>33</v>
      </c>
      <c r="C55" s="29">
        <v>4148.2</v>
      </c>
      <c r="D55" s="29">
        <v>3984.2</v>
      </c>
      <c r="E55" s="29">
        <v>4379</v>
      </c>
      <c r="F55" s="29"/>
      <c r="G55" s="29"/>
      <c r="H55" s="30"/>
    </row>
    <row r="56" spans="1:8" ht="15.75" hidden="1" x14ac:dyDescent="0.25">
      <c r="A56" s="16" t="s">
        <v>20</v>
      </c>
      <c r="B56" s="16" t="s">
        <v>21</v>
      </c>
      <c r="C56" s="16">
        <v>949.2</v>
      </c>
      <c r="D56" s="16">
        <v>1055.2</v>
      </c>
      <c r="E56" s="16">
        <v>1100</v>
      </c>
      <c r="F56" s="16"/>
      <c r="G56" s="16"/>
      <c r="H56" s="18"/>
    </row>
    <row r="57" spans="1:8" ht="15.75" hidden="1" x14ac:dyDescent="0.25">
      <c r="A57" s="16" t="s">
        <v>22</v>
      </c>
      <c r="B57" s="16" t="s">
        <v>23</v>
      </c>
      <c r="C57" s="16">
        <v>16.600000000000001</v>
      </c>
      <c r="D57" s="16">
        <v>16.3</v>
      </c>
      <c r="E57" s="16">
        <v>16.600000000000001</v>
      </c>
      <c r="F57" s="16"/>
      <c r="G57" s="16"/>
      <c r="H57" s="18"/>
    </row>
    <row r="58" spans="1:8" ht="31.5" hidden="1" x14ac:dyDescent="0.25">
      <c r="A58" s="16" t="s">
        <v>24</v>
      </c>
      <c r="B58" s="16" t="s">
        <v>25</v>
      </c>
      <c r="C58" s="16">
        <v>4992.7299999999996</v>
      </c>
      <c r="D58" s="16">
        <v>4593.6499999999996</v>
      </c>
      <c r="E58" s="16">
        <v>5039.92</v>
      </c>
      <c r="F58" s="16"/>
      <c r="G58" s="16"/>
      <c r="H58" s="18"/>
    </row>
    <row r="59" spans="1:8" ht="15.75" hidden="1" x14ac:dyDescent="0.25">
      <c r="A59" s="16" t="s">
        <v>34</v>
      </c>
      <c r="B59" s="16" t="s">
        <v>26</v>
      </c>
      <c r="C59" s="16">
        <v>5994.75</v>
      </c>
      <c r="D59" s="16">
        <v>5705.33</v>
      </c>
      <c r="E59" s="16">
        <v>6198.39</v>
      </c>
      <c r="F59" s="16"/>
      <c r="G59" s="16"/>
      <c r="H59" s="18"/>
    </row>
    <row r="60" spans="1:8" ht="15.75" hidden="1" x14ac:dyDescent="0.25">
      <c r="A60" s="25"/>
      <c r="B60" s="26" t="s">
        <v>33</v>
      </c>
      <c r="C60" s="26">
        <v>823.3</v>
      </c>
      <c r="D60" s="26">
        <v>823.3</v>
      </c>
      <c r="E60" s="26">
        <v>823.3</v>
      </c>
      <c r="F60" s="26"/>
      <c r="G60" s="26"/>
      <c r="H60" s="27"/>
    </row>
    <row r="61" spans="1:8" ht="31.5" hidden="1" x14ac:dyDescent="0.25">
      <c r="A61" s="16" t="s">
        <v>35</v>
      </c>
      <c r="B61" s="16" t="s">
        <v>27</v>
      </c>
      <c r="C61" s="16">
        <f t="shared" ref="C61:H61" si="4">C54-C59</f>
        <v>-36.220000000000255</v>
      </c>
      <c r="D61" s="16">
        <f t="shared" si="4"/>
        <v>-40.180000000000291</v>
      </c>
      <c r="E61" s="16">
        <f t="shared" si="4"/>
        <v>-41.869999999999891</v>
      </c>
      <c r="F61" s="16">
        <f t="shared" si="4"/>
        <v>0</v>
      </c>
      <c r="G61" s="16">
        <f t="shared" si="4"/>
        <v>0</v>
      </c>
      <c r="H61" s="18">
        <f t="shared" si="4"/>
        <v>0</v>
      </c>
    </row>
    <row r="62" spans="1:8" s="15" customFormat="1" ht="15.75" hidden="1" x14ac:dyDescent="0.25">
      <c r="A62" s="14"/>
      <c r="B62" s="14" t="s">
        <v>38</v>
      </c>
      <c r="C62" s="14"/>
      <c r="D62" s="14"/>
      <c r="E62" s="14"/>
      <c r="F62" s="14"/>
      <c r="G62" s="14"/>
      <c r="H62" s="14"/>
    </row>
    <row r="63" spans="1:8" ht="15" hidden="1" customHeight="1" x14ac:dyDescent="0.25">
      <c r="A63" s="39" t="s">
        <v>10</v>
      </c>
      <c r="B63" s="39" t="s">
        <v>11</v>
      </c>
      <c r="C63" s="35" t="s">
        <v>29</v>
      </c>
      <c r="D63" s="35" t="s">
        <v>30</v>
      </c>
      <c r="E63" s="35" t="s">
        <v>12</v>
      </c>
      <c r="F63" s="35" t="s">
        <v>13</v>
      </c>
      <c r="G63" s="35" t="s">
        <v>14</v>
      </c>
      <c r="H63" s="37" t="s">
        <v>15</v>
      </c>
    </row>
    <row r="64" spans="1:8" ht="15.75" hidden="1" customHeight="1" x14ac:dyDescent="0.25">
      <c r="A64" s="39"/>
      <c r="B64" s="39"/>
      <c r="C64" s="36"/>
      <c r="D64" s="36"/>
      <c r="E64" s="36"/>
      <c r="F64" s="36"/>
      <c r="G64" s="36"/>
      <c r="H64" s="38"/>
    </row>
    <row r="65" spans="1:8" ht="31.5" hidden="1" x14ac:dyDescent="0.25">
      <c r="A65" s="16" t="s">
        <v>31</v>
      </c>
      <c r="B65" s="16" t="s">
        <v>32</v>
      </c>
      <c r="C65" s="16">
        <v>2085</v>
      </c>
      <c r="D65" s="16">
        <v>1915</v>
      </c>
      <c r="E65" s="16">
        <v>1930</v>
      </c>
      <c r="F65" s="16"/>
      <c r="G65" s="16"/>
      <c r="H65" s="18"/>
    </row>
    <row r="66" spans="1:8" ht="15.75" hidden="1" x14ac:dyDescent="0.25">
      <c r="A66" s="25"/>
      <c r="B66" s="26" t="s">
        <v>33</v>
      </c>
      <c r="C66" s="26">
        <v>1300.0999999999999</v>
      </c>
      <c r="D66" s="26">
        <v>1415.5</v>
      </c>
      <c r="E66" s="26">
        <v>1573.4</v>
      </c>
      <c r="F66" s="26"/>
      <c r="G66" s="26"/>
      <c r="H66" s="27"/>
    </row>
    <row r="67" spans="1:8" ht="15.75" hidden="1" x14ac:dyDescent="0.25">
      <c r="A67" s="16" t="s">
        <v>20</v>
      </c>
      <c r="B67" s="16" t="s">
        <v>21</v>
      </c>
      <c r="C67" s="16">
        <v>3.9849999999999999</v>
      </c>
      <c r="D67" s="16">
        <v>1.716</v>
      </c>
      <c r="E67" s="16">
        <v>2.0089999999999999</v>
      </c>
      <c r="F67" s="16"/>
      <c r="G67" s="16"/>
      <c r="H67" s="18"/>
    </row>
    <row r="68" spans="1:8" ht="15.75" hidden="1" x14ac:dyDescent="0.25">
      <c r="A68" s="16" t="s">
        <v>22</v>
      </c>
      <c r="B68" s="16" t="s">
        <v>23</v>
      </c>
      <c r="C68" s="16"/>
      <c r="D68" s="16"/>
      <c r="E68" s="16"/>
      <c r="F68" s="16"/>
      <c r="G68" s="16"/>
      <c r="H68" s="18"/>
    </row>
    <row r="69" spans="1:8" ht="31.5" hidden="1" x14ac:dyDescent="0.25">
      <c r="A69" s="16" t="s">
        <v>24</v>
      </c>
      <c r="B69" s="16" t="s">
        <v>25</v>
      </c>
      <c r="C69" s="16">
        <v>2081.0149999999999</v>
      </c>
      <c r="D69" s="16">
        <v>1913.2840000000001</v>
      </c>
      <c r="E69" s="16">
        <v>1927.991</v>
      </c>
      <c r="F69" s="16"/>
      <c r="G69" s="16"/>
      <c r="H69" s="18"/>
    </row>
    <row r="70" spans="1:8" ht="15.75" hidden="1" x14ac:dyDescent="0.25">
      <c r="A70" s="16" t="s">
        <v>34</v>
      </c>
      <c r="B70" s="16" t="s">
        <v>26</v>
      </c>
      <c r="C70" s="16">
        <v>2085</v>
      </c>
      <c r="D70" s="16">
        <v>1915</v>
      </c>
      <c r="E70" s="16">
        <v>1930</v>
      </c>
      <c r="F70" s="16"/>
      <c r="G70" s="16"/>
      <c r="H70" s="18"/>
    </row>
    <row r="71" spans="1:8" ht="15.75" hidden="1" x14ac:dyDescent="0.25">
      <c r="A71" s="25"/>
      <c r="B71" s="26" t="s">
        <v>33</v>
      </c>
      <c r="C71" s="26"/>
      <c r="D71" s="26"/>
      <c r="E71" s="26"/>
      <c r="F71" s="26"/>
      <c r="G71" s="26"/>
      <c r="H71" s="27"/>
    </row>
    <row r="72" spans="1:8" ht="31.5" hidden="1" x14ac:dyDescent="0.25">
      <c r="A72" s="16" t="s">
        <v>35</v>
      </c>
      <c r="B72" s="16" t="s">
        <v>27</v>
      </c>
      <c r="C72" s="16">
        <f t="shared" ref="C72:H72" si="5">C65-C70</f>
        <v>0</v>
      </c>
      <c r="D72" s="16">
        <f t="shared" si="5"/>
        <v>0</v>
      </c>
      <c r="E72" s="16">
        <f t="shared" si="5"/>
        <v>0</v>
      </c>
      <c r="F72" s="16">
        <f t="shared" si="5"/>
        <v>0</v>
      </c>
      <c r="G72" s="16">
        <f t="shared" si="5"/>
        <v>0</v>
      </c>
      <c r="H72" s="18">
        <f t="shared" si="5"/>
        <v>0</v>
      </c>
    </row>
    <row r="73" spans="1:8" s="15" customFormat="1" ht="15.75" hidden="1" x14ac:dyDescent="0.25">
      <c r="A73" s="14"/>
      <c r="B73" s="14" t="s">
        <v>39</v>
      </c>
      <c r="C73" s="14"/>
      <c r="D73" s="14"/>
      <c r="E73" s="14"/>
      <c r="F73" s="14"/>
      <c r="G73" s="14"/>
      <c r="H73" s="14"/>
    </row>
    <row r="74" spans="1:8" ht="15" hidden="1" customHeight="1" x14ac:dyDescent="0.25">
      <c r="A74" s="39" t="s">
        <v>10</v>
      </c>
      <c r="B74" s="39" t="s">
        <v>11</v>
      </c>
      <c r="C74" s="35" t="s">
        <v>29</v>
      </c>
      <c r="D74" s="35" t="s">
        <v>30</v>
      </c>
      <c r="E74" s="35" t="s">
        <v>12</v>
      </c>
      <c r="F74" s="35" t="s">
        <v>13</v>
      </c>
      <c r="G74" s="35" t="s">
        <v>14</v>
      </c>
      <c r="H74" s="37" t="s">
        <v>15</v>
      </c>
    </row>
    <row r="75" spans="1:8" ht="15.75" hidden="1" customHeight="1" x14ac:dyDescent="0.25">
      <c r="A75" s="39"/>
      <c r="B75" s="39"/>
      <c r="C75" s="36"/>
      <c r="D75" s="36"/>
      <c r="E75" s="36"/>
      <c r="F75" s="36"/>
      <c r="G75" s="36"/>
      <c r="H75" s="38"/>
    </row>
    <row r="76" spans="1:8" ht="31.5" hidden="1" x14ac:dyDescent="0.25">
      <c r="A76" s="16" t="s">
        <v>31</v>
      </c>
      <c r="B76" s="16" t="s">
        <v>32</v>
      </c>
      <c r="C76" s="16">
        <v>6097.9830000000002</v>
      </c>
      <c r="D76" s="16">
        <v>5867.268</v>
      </c>
      <c r="E76" s="16">
        <v>6361.9139999999998</v>
      </c>
      <c r="F76" s="16"/>
      <c r="G76" s="16"/>
      <c r="H76" s="18"/>
    </row>
    <row r="77" spans="1:8" ht="15.75" hidden="1" x14ac:dyDescent="0.25">
      <c r="A77" s="25"/>
      <c r="B77" s="26" t="s">
        <v>33</v>
      </c>
      <c r="C77" s="26">
        <v>4138.768</v>
      </c>
      <c r="D77" s="26">
        <v>3943.5680000000002</v>
      </c>
      <c r="E77" s="26">
        <v>4340.3140000000003</v>
      </c>
      <c r="F77" s="26"/>
      <c r="G77" s="26"/>
      <c r="H77" s="27"/>
    </row>
    <row r="78" spans="1:8" ht="15.75" hidden="1" x14ac:dyDescent="0.25">
      <c r="A78" s="16" t="s">
        <v>20</v>
      </c>
      <c r="B78" s="16" t="s">
        <v>21</v>
      </c>
      <c r="C78" s="16">
        <v>1042.3150000000001</v>
      </c>
      <c r="D78" s="16">
        <v>1205</v>
      </c>
      <c r="E78" s="16">
        <v>1268.5999999999999</v>
      </c>
      <c r="F78" s="16"/>
      <c r="G78" s="16"/>
      <c r="H78" s="18"/>
    </row>
    <row r="79" spans="1:8" ht="15.75" hidden="1" x14ac:dyDescent="0.25">
      <c r="A79" s="16" t="s">
        <v>22</v>
      </c>
      <c r="B79" s="16" t="s">
        <v>23</v>
      </c>
      <c r="C79" s="16">
        <v>4.7</v>
      </c>
      <c r="D79" s="16">
        <v>4.7</v>
      </c>
      <c r="E79" s="16">
        <v>4.7</v>
      </c>
      <c r="F79" s="16"/>
      <c r="G79" s="16"/>
      <c r="H79" s="18"/>
    </row>
    <row r="80" spans="1:8" ht="31.5" hidden="1" x14ac:dyDescent="0.25">
      <c r="A80" s="16" t="s">
        <v>24</v>
      </c>
      <c r="B80" s="16" t="s">
        <v>25</v>
      </c>
      <c r="C80" s="16">
        <v>5050.9679999999998</v>
      </c>
      <c r="D80" s="16">
        <v>4657.5680000000002</v>
      </c>
      <c r="E80" s="16">
        <v>5088.6139999999996</v>
      </c>
      <c r="F80" s="16"/>
      <c r="G80" s="16"/>
      <c r="H80" s="18"/>
    </row>
    <row r="81" spans="1:8" ht="15.75" hidden="1" x14ac:dyDescent="0.25">
      <c r="A81" s="16" t="s">
        <v>34</v>
      </c>
      <c r="B81" s="16" t="s">
        <v>26</v>
      </c>
      <c r="C81" s="16">
        <v>6137.2460000000001</v>
      </c>
      <c r="D81" s="16">
        <v>5912.6</v>
      </c>
      <c r="E81" s="16">
        <v>6409.7</v>
      </c>
      <c r="F81" s="16"/>
      <c r="G81" s="16"/>
      <c r="H81" s="18"/>
    </row>
    <row r="82" spans="1:8" ht="15.75" hidden="1" x14ac:dyDescent="0.25">
      <c r="A82" s="25"/>
      <c r="B82" s="26" t="s">
        <v>33</v>
      </c>
      <c r="C82" s="26">
        <v>861.827</v>
      </c>
      <c r="D82" s="26">
        <v>861.827</v>
      </c>
      <c r="E82" s="26">
        <v>861.82399999999996</v>
      </c>
      <c r="F82" s="26"/>
      <c r="G82" s="26"/>
      <c r="H82" s="27"/>
    </row>
    <row r="83" spans="1:8" ht="31.5" hidden="1" x14ac:dyDescent="0.25">
      <c r="A83" s="16" t="s">
        <v>35</v>
      </c>
      <c r="B83" s="16" t="s">
        <v>27</v>
      </c>
      <c r="C83" s="16">
        <f t="shared" ref="C83:H83" si="6">C76-C81</f>
        <v>-39.26299999999992</v>
      </c>
      <c r="D83" s="16">
        <f t="shared" si="6"/>
        <v>-45.332000000000335</v>
      </c>
      <c r="E83" s="16">
        <f t="shared" si="6"/>
        <v>-47.786000000000058</v>
      </c>
      <c r="F83" s="16">
        <f t="shared" si="6"/>
        <v>0</v>
      </c>
      <c r="G83" s="16">
        <f t="shared" si="6"/>
        <v>0</v>
      </c>
      <c r="H83" s="18">
        <f t="shared" si="6"/>
        <v>0</v>
      </c>
    </row>
    <row r="84" spans="1:8" s="15" customFormat="1" ht="15.75" hidden="1" x14ac:dyDescent="0.25">
      <c r="A84" s="14"/>
      <c r="B84" s="14" t="s">
        <v>40</v>
      </c>
      <c r="C84" s="14"/>
      <c r="D84" s="14"/>
      <c r="E84" s="14"/>
      <c r="F84" s="14"/>
      <c r="G84" s="14"/>
      <c r="H84" s="14"/>
    </row>
    <row r="85" spans="1:8" ht="15" hidden="1" customHeight="1" x14ac:dyDescent="0.25">
      <c r="A85" s="39" t="s">
        <v>10</v>
      </c>
      <c r="B85" s="39" t="s">
        <v>11</v>
      </c>
      <c r="C85" s="35" t="s">
        <v>29</v>
      </c>
      <c r="D85" s="35" t="s">
        <v>30</v>
      </c>
      <c r="E85" s="35" t="s">
        <v>12</v>
      </c>
      <c r="F85" s="35" t="s">
        <v>13</v>
      </c>
      <c r="G85" s="35" t="s">
        <v>14</v>
      </c>
      <c r="H85" s="37" t="s">
        <v>15</v>
      </c>
    </row>
    <row r="86" spans="1:8" ht="15.75" hidden="1" customHeight="1" x14ac:dyDescent="0.25">
      <c r="A86" s="39"/>
      <c r="B86" s="39"/>
      <c r="C86" s="36"/>
      <c r="D86" s="36"/>
      <c r="E86" s="36"/>
      <c r="F86" s="36"/>
      <c r="G86" s="36"/>
      <c r="H86" s="38"/>
    </row>
    <row r="87" spans="1:8" ht="31.5" hidden="1" x14ac:dyDescent="0.25">
      <c r="A87" s="16" t="s">
        <v>31</v>
      </c>
      <c r="B87" s="16" t="s">
        <v>32</v>
      </c>
      <c r="C87" s="16">
        <v>3682.8</v>
      </c>
      <c r="D87" s="16">
        <v>3641.9</v>
      </c>
      <c r="E87" s="16">
        <v>3492</v>
      </c>
      <c r="F87" s="16"/>
      <c r="G87" s="16"/>
      <c r="H87" s="18"/>
    </row>
    <row r="88" spans="1:8" ht="15.75" hidden="1" x14ac:dyDescent="0.25">
      <c r="A88" s="25"/>
      <c r="B88" s="26" t="s">
        <v>33</v>
      </c>
      <c r="C88" s="26">
        <v>925.9</v>
      </c>
      <c r="D88" s="26">
        <v>829.2</v>
      </c>
      <c r="E88" s="26">
        <v>659.6</v>
      </c>
      <c r="F88" s="26"/>
      <c r="G88" s="26"/>
      <c r="H88" s="27"/>
    </row>
    <row r="89" spans="1:8" ht="15.75" hidden="1" x14ac:dyDescent="0.25">
      <c r="A89" s="16" t="s">
        <v>20</v>
      </c>
      <c r="B89" s="16" t="s">
        <v>21</v>
      </c>
      <c r="C89" s="16">
        <v>2682.3</v>
      </c>
      <c r="D89" s="16">
        <v>2738.1</v>
      </c>
      <c r="E89" s="16">
        <v>2757.8</v>
      </c>
      <c r="F89" s="16"/>
      <c r="G89" s="16"/>
      <c r="H89" s="18"/>
    </row>
    <row r="90" spans="1:8" ht="15.75" hidden="1" x14ac:dyDescent="0.25">
      <c r="A90" s="16" t="s">
        <v>22</v>
      </c>
      <c r="B90" s="16" t="s">
        <v>23</v>
      </c>
      <c r="C90" s="16">
        <v>5.4</v>
      </c>
      <c r="D90" s="16">
        <v>5.4</v>
      </c>
      <c r="E90" s="16">
        <v>5.4</v>
      </c>
      <c r="F90" s="16"/>
      <c r="G90" s="16"/>
      <c r="H90" s="18"/>
    </row>
    <row r="91" spans="1:8" ht="31.5" hidden="1" x14ac:dyDescent="0.25">
      <c r="A91" s="16" t="s">
        <v>24</v>
      </c>
      <c r="B91" s="16" t="s">
        <v>25</v>
      </c>
      <c r="C91" s="16">
        <v>995.1</v>
      </c>
      <c r="D91" s="16">
        <v>898.4</v>
      </c>
      <c r="E91" s="16">
        <v>728.8</v>
      </c>
      <c r="F91" s="16"/>
      <c r="G91" s="16"/>
      <c r="H91" s="18"/>
    </row>
    <row r="92" spans="1:8" ht="15.75" hidden="1" x14ac:dyDescent="0.25">
      <c r="A92" s="16" t="s">
        <v>34</v>
      </c>
      <c r="B92" s="16" t="s">
        <v>26</v>
      </c>
      <c r="C92" s="16">
        <v>3682.8</v>
      </c>
      <c r="D92" s="16">
        <v>3641.9</v>
      </c>
      <c r="E92" s="16">
        <v>3492</v>
      </c>
      <c r="F92" s="16"/>
      <c r="G92" s="16"/>
      <c r="H92" s="18"/>
    </row>
    <row r="93" spans="1:8" ht="15.75" hidden="1" x14ac:dyDescent="0.25">
      <c r="A93" s="25"/>
      <c r="B93" s="26" t="s">
        <v>33</v>
      </c>
      <c r="C93" s="26">
        <v>120.5</v>
      </c>
      <c r="D93" s="26">
        <v>120.5</v>
      </c>
      <c r="E93" s="26">
        <v>120.5</v>
      </c>
      <c r="F93" s="26"/>
      <c r="G93" s="26"/>
      <c r="H93" s="27"/>
    </row>
    <row r="94" spans="1:8" ht="31.5" hidden="1" x14ac:dyDescent="0.25">
      <c r="A94" s="16" t="s">
        <v>35</v>
      </c>
      <c r="B94" s="16" t="s">
        <v>27</v>
      </c>
      <c r="C94" s="16">
        <f t="shared" ref="C94:H94" si="7">C87-C92</f>
        <v>0</v>
      </c>
      <c r="D94" s="16">
        <f t="shared" si="7"/>
        <v>0</v>
      </c>
      <c r="E94" s="16">
        <f t="shared" si="7"/>
        <v>0</v>
      </c>
      <c r="F94" s="16">
        <f t="shared" si="7"/>
        <v>0</v>
      </c>
      <c r="G94" s="16">
        <f t="shared" si="7"/>
        <v>0</v>
      </c>
      <c r="H94" s="18">
        <f t="shared" si="7"/>
        <v>0</v>
      </c>
    </row>
    <row r="95" spans="1:8" s="15" customFormat="1" ht="15.75" hidden="1" x14ac:dyDescent="0.25">
      <c r="A95" s="14"/>
      <c r="B95" s="14" t="s">
        <v>41</v>
      </c>
      <c r="C95" s="14"/>
      <c r="D95" s="14"/>
      <c r="E95" s="14"/>
      <c r="F95" s="14"/>
      <c r="G95" s="14"/>
      <c r="H95" s="14"/>
    </row>
    <row r="96" spans="1:8" ht="15" hidden="1" customHeight="1" x14ac:dyDescent="0.25">
      <c r="A96" s="39" t="s">
        <v>10</v>
      </c>
      <c r="B96" s="39" t="s">
        <v>11</v>
      </c>
      <c r="C96" s="35" t="s">
        <v>29</v>
      </c>
      <c r="D96" s="35" t="s">
        <v>30</v>
      </c>
      <c r="E96" s="35" t="s">
        <v>12</v>
      </c>
      <c r="F96" s="35" t="s">
        <v>13</v>
      </c>
      <c r="G96" s="35" t="s">
        <v>14</v>
      </c>
      <c r="H96" s="37" t="s">
        <v>15</v>
      </c>
    </row>
    <row r="97" spans="1:8" ht="15.75" hidden="1" customHeight="1" x14ac:dyDescent="0.25">
      <c r="A97" s="39"/>
      <c r="B97" s="39"/>
      <c r="C97" s="36"/>
      <c r="D97" s="36"/>
      <c r="E97" s="36"/>
      <c r="F97" s="36"/>
      <c r="G97" s="36"/>
      <c r="H97" s="38"/>
    </row>
    <row r="98" spans="1:8" ht="31.5" hidden="1" x14ac:dyDescent="0.25">
      <c r="A98" s="16" t="s">
        <v>31</v>
      </c>
      <c r="B98" s="16" t="s">
        <v>32</v>
      </c>
      <c r="C98" s="16">
        <v>17531.66</v>
      </c>
      <c r="D98" s="16">
        <v>16507.89</v>
      </c>
      <c r="E98" s="16">
        <v>17810.27</v>
      </c>
      <c r="F98" s="16"/>
      <c r="G98" s="16"/>
      <c r="H98" s="18"/>
    </row>
    <row r="99" spans="1:8" ht="15.75" hidden="1" x14ac:dyDescent="0.25">
      <c r="A99" s="25"/>
      <c r="B99" s="26" t="s">
        <v>33</v>
      </c>
      <c r="C99" s="26">
        <v>3589.7</v>
      </c>
      <c r="D99" s="26">
        <v>3779.4</v>
      </c>
      <c r="E99" s="26">
        <v>4612.8999999999996</v>
      </c>
      <c r="F99" s="26"/>
      <c r="G99" s="26"/>
      <c r="H99" s="27"/>
    </row>
    <row r="100" spans="1:8" ht="15.75" hidden="1" x14ac:dyDescent="0.25">
      <c r="A100" s="16" t="s">
        <v>20</v>
      </c>
      <c r="B100" s="16" t="s">
        <v>21</v>
      </c>
      <c r="C100" s="16">
        <v>4143.5</v>
      </c>
      <c r="D100" s="16">
        <v>4029.22</v>
      </c>
      <c r="E100" s="16">
        <v>4127.66</v>
      </c>
      <c r="F100" s="16"/>
      <c r="G100" s="16"/>
      <c r="H100" s="18"/>
    </row>
    <row r="101" spans="1:8" ht="15.75" hidden="1" x14ac:dyDescent="0.25">
      <c r="A101" s="16" t="s">
        <v>22</v>
      </c>
      <c r="B101" s="16" t="s">
        <v>23</v>
      </c>
      <c r="C101" s="16">
        <v>600</v>
      </c>
      <c r="D101" s="16">
        <v>600</v>
      </c>
      <c r="E101" s="16">
        <v>600</v>
      </c>
      <c r="F101" s="16"/>
      <c r="G101" s="16"/>
      <c r="H101" s="18"/>
    </row>
    <row r="102" spans="1:8" ht="31.5" hidden="1" x14ac:dyDescent="0.25">
      <c r="A102" s="16" t="s">
        <v>24</v>
      </c>
      <c r="B102" s="16" t="s">
        <v>25</v>
      </c>
      <c r="C102" s="16">
        <v>12788.17</v>
      </c>
      <c r="D102" s="16">
        <v>11878.67</v>
      </c>
      <c r="E102" s="16">
        <v>13082.61</v>
      </c>
      <c r="F102" s="16"/>
      <c r="G102" s="16"/>
      <c r="H102" s="18"/>
    </row>
    <row r="103" spans="1:8" ht="15.75" hidden="1" x14ac:dyDescent="0.25">
      <c r="A103" s="16" t="s">
        <v>34</v>
      </c>
      <c r="B103" s="16" t="s">
        <v>26</v>
      </c>
      <c r="C103" s="16">
        <v>17768.830000000002</v>
      </c>
      <c r="D103" s="16">
        <v>16739.349999999999</v>
      </c>
      <c r="E103" s="16">
        <v>18046.650000000001</v>
      </c>
      <c r="F103" s="16"/>
      <c r="G103" s="16"/>
      <c r="H103" s="18"/>
    </row>
    <row r="104" spans="1:8" ht="15.75" hidden="1" x14ac:dyDescent="0.25">
      <c r="A104" s="25"/>
      <c r="B104" s="26" t="s">
        <v>33</v>
      </c>
      <c r="C104" s="26">
        <v>83.1</v>
      </c>
      <c r="D104" s="26">
        <v>83.1</v>
      </c>
      <c r="E104" s="26">
        <v>83.1</v>
      </c>
      <c r="F104" s="26"/>
      <c r="G104" s="26"/>
      <c r="H104" s="27"/>
    </row>
    <row r="105" spans="1:8" ht="31.5" hidden="1" x14ac:dyDescent="0.25">
      <c r="A105" s="16" t="s">
        <v>35</v>
      </c>
      <c r="B105" s="16" t="s">
        <v>27</v>
      </c>
      <c r="C105" s="16">
        <f t="shared" ref="C105:H105" si="8">C98-C103</f>
        <v>-237.17000000000189</v>
      </c>
      <c r="D105" s="16">
        <f t="shared" si="8"/>
        <v>-231.45999999999913</v>
      </c>
      <c r="E105" s="16">
        <f t="shared" si="8"/>
        <v>-236.38000000000102</v>
      </c>
      <c r="F105" s="16">
        <f t="shared" si="8"/>
        <v>0</v>
      </c>
      <c r="G105" s="16">
        <f t="shared" si="8"/>
        <v>0</v>
      </c>
      <c r="H105" s="18">
        <f t="shared" si="8"/>
        <v>0</v>
      </c>
    </row>
    <row r="106" spans="1:8" s="15" customFormat="1" ht="15.75" hidden="1" x14ac:dyDescent="0.25">
      <c r="A106" s="14"/>
      <c r="B106" s="14" t="s">
        <v>42</v>
      </c>
      <c r="C106" s="14"/>
      <c r="D106" s="14"/>
      <c r="E106" s="14"/>
      <c r="F106" s="14"/>
      <c r="G106" s="14"/>
      <c r="H106" s="14"/>
    </row>
    <row r="107" spans="1:8" ht="15" hidden="1" customHeight="1" x14ac:dyDescent="0.25">
      <c r="A107" s="39" t="s">
        <v>10</v>
      </c>
      <c r="B107" s="39" t="s">
        <v>11</v>
      </c>
      <c r="C107" s="35" t="s">
        <v>29</v>
      </c>
      <c r="D107" s="35" t="s">
        <v>30</v>
      </c>
      <c r="E107" s="35" t="s">
        <v>12</v>
      </c>
      <c r="F107" s="35" t="s">
        <v>13</v>
      </c>
      <c r="G107" s="35" t="s">
        <v>14</v>
      </c>
      <c r="H107" s="37" t="s">
        <v>15</v>
      </c>
    </row>
    <row r="108" spans="1:8" ht="15.75" hidden="1" customHeight="1" x14ac:dyDescent="0.25">
      <c r="A108" s="39"/>
      <c r="B108" s="39"/>
      <c r="C108" s="36"/>
      <c r="D108" s="36"/>
      <c r="E108" s="36"/>
      <c r="F108" s="36"/>
      <c r="G108" s="36"/>
      <c r="H108" s="38"/>
    </row>
    <row r="109" spans="1:8" ht="31.5" hidden="1" x14ac:dyDescent="0.25">
      <c r="A109" s="16" t="s">
        <v>31</v>
      </c>
      <c r="B109" s="16" t="s">
        <v>32</v>
      </c>
      <c r="C109" s="16">
        <v>89756.4</v>
      </c>
      <c r="D109" s="16">
        <v>92844</v>
      </c>
      <c r="E109" s="16">
        <v>92540</v>
      </c>
      <c r="F109" s="16"/>
      <c r="G109" s="16"/>
      <c r="H109" s="18"/>
    </row>
    <row r="110" spans="1:8" ht="15.75" hidden="1" x14ac:dyDescent="0.25">
      <c r="A110" s="25"/>
      <c r="B110" s="26" t="s">
        <v>33</v>
      </c>
      <c r="C110" s="26">
        <v>23038.2</v>
      </c>
      <c r="D110" s="26">
        <v>23622.799999999999</v>
      </c>
      <c r="E110" s="26">
        <v>20954.5</v>
      </c>
      <c r="F110" s="26"/>
      <c r="G110" s="26"/>
      <c r="H110" s="27"/>
    </row>
    <row r="111" spans="1:8" ht="15.75" hidden="1" x14ac:dyDescent="0.25">
      <c r="A111" s="16" t="s">
        <v>20</v>
      </c>
      <c r="B111" s="16" t="s">
        <v>21</v>
      </c>
      <c r="C111" s="16">
        <v>56256.3</v>
      </c>
      <c r="D111" s="16">
        <v>58397.3</v>
      </c>
      <c r="E111" s="16">
        <v>60393.5</v>
      </c>
      <c r="F111" s="16"/>
      <c r="G111" s="16"/>
      <c r="H111" s="18"/>
    </row>
    <row r="112" spans="1:8" ht="15.75" hidden="1" x14ac:dyDescent="0.25">
      <c r="A112" s="16" t="s">
        <v>22</v>
      </c>
      <c r="B112" s="16" t="s">
        <v>23</v>
      </c>
      <c r="C112" s="16">
        <v>8980.7000000000007</v>
      </c>
      <c r="D112" s="16">
        <v>9293.4</v>
      </c>
      <c r="E112" s="16">
        <v>9675.5</v>
      </c>
      <c r="F112" s="16"/>
      <c r="G112" s="16"/>
      <c r="H112" s="18"/>
    </row>
    <row r="113" spans="1:8" ht="31.5" hidden="1" x14ac:dyDescent="0.25">
      <c r="A113" s="16" t="s">
        <v>24</v>
      </c>
      <c r="B113" s="16" t="s">
        <v>25</v>
      </c>
      <c r="C113" s="16">
        <v>24519.4</v>
      </c>
      <c r="D113" s="16">
        <v>25153.3</v>
      </c>
      <c r="E113" s="16">
        <v>22471</v>
      </c>
      <c r="F113" s="16"/>
      <c r="G113" s="16"/>
      <c r="H113" s="18"/>
    </row>
    <row r="114" spans="1:8" ht="15.75" hidden="1" x14ac:dyDescent="0.25">
      <c r="A114" s="16" t="s">
        <v>34</v>
      </c>
      <c r="B114" s="16" t="s">
        <v>26</v>
      </c>
      <c r="C114" s="16">
        <v>92347.3</v>
      </c>
      <c r="D114" s="16">
        <v>96475.6</v>
      </c>
      <c r="E114" s="16">
        <v>95684.7</v>
      </c>
      <c r="F114" s="16"/>
      <c r="G114" s="16"/>
      <c r="H114" s="18"/>
    </row>
    <row r="115" spans="1:8" ht="15.75" hidden="1" x14ac:dyDescent="0.25">
      <c r="A115" s="25"/>
      <c r="B115" s="26" t="s">
        <v>33</v>
      </c>
      <c r="C115" s="26">
        <v>520</v>
      </c>
      <c r="D115" s="26">
        <v>520</v>
      </c>
      <c r="E115" s="26">
        <v>520</v>
      </c>
      <c r="F115" s="26"/>
      <c r="G115" s="26"/>
      <c r="H115" s="27"/>
    </row>
    <row r="116" spans="1:8" ht="31.5" hidden="1" x14ac:dyDescent="0.25">
      <c r="A116" s="16" t="s">
        <v>35</v>
      </c>
      <c r="B116" s="16" t="s">
        <v>27</v>
      </c>
      <c r="C116" s="16">
        <f t="shared" ref="C116:H116" si="9">C109-C114</f>
        <v>-2590.9000000000087</v>
      </c>
      <c r="D116" s="16">
        <f t="shared" si="9"/>
        <v>-3631.6000000000058</v>
      </c>
      <c r="E116" s="16">
        <f t="shared" si="9"/>
        <v>-3144.6999999999971</v>
      </c>
      <c r="F116" s="16">
        <f t="shared" si="9"/>
        <v>0</v>
      </c>
      <c r="G116" s="16">
        <f t="shared" si="9"/>
        <v>0</v>
      </c>
      <c r="H116" s="18">
        <f t="shared" si="9"/>
        <v>0</v>
      </c>
    </row>
    <row r="117" spans="1:8" s="15" customFormat="1" ht="15.75" hidden="1" x14ac:dyDescent="0.25">
      <c r="A117" s="14"/>
      <c r="B117" s="14" t="s">
        <v>43</v>
      </c>
      <c r="C117" s="14"/>
      <c r="D117" s="14"/>
      <c r="E117" s="14"/>
      <c r="F117" s="14"/>
      <c r="G117" s="14"/>
      <c r="H117" s="14"/>
    </row>
    <row r="118" spans="1:8" ht="15" hidden="1" customHeight="1" x14ac:dyDescent="0.25">
      <c r="A118" s="39" t="s">
        <v>10</v>
      </c>
      <c r="B118" s="39" t="s">
        <v>11</v>
      </c>
      <c r="C118" s="35" t="s">
        <v>29</v>
      </c>
      <c r="D118" s="35" t="s">
        <v>30</v>
      </c>
      <c r="E118" s="35" t="s">
        <v>12</v>
      </c>
      <c r="F118" s="35" t="s">
        <v>13</v>
      </c>
      <c r="G118" s="35" t="s">
        <v>14</v>
      </c>
      <c r="H118" s="37" t="s">
        <v>15</v>
      </c>
    </row>
    <row r="119" spans="1:8" ht="15.75" hidden="1" customHeight="1" x14ac:dyDescent="0.25">
      <c r="A119" s="39"/>
      <c r="B119" s="39"/>
      <c r="C119" s="36"/>
      <c r="D119" s="36"/>
      <c r="E119" s="36"/>
      <c r="F119" s="36"/>
      <c r="G119" s="36"/>
      <c r="H119" s="38"/>
    </row>
    <row r="120" spans="1:8" ht="31.5" hidden="1" x14ac:dyDescent="0.25">
      <c r="A120" s="16" t="s">
        <v>31</v>
      </c>
      <c r="B120" s="16" t="s">
        <v>32</v>
      </c>
      <c r="C120" s="16">
        <v>5076.5</v>
      </c>
      <c r="D120" s="16">
        <v>4771</v>
      </c>
      <c r="E120" s="16">
        <v>4866.6000000000004</v>
      </c>
      <c r="F120" s="16"/>
      <c r="G120" s="16"/>
      <c r="H120" s="18"/>
    </row>
    <row r="121" spans="1:8" ht="15.75" hidden="1" x14ac:dyDescent="0.25">
      <c r="A121" s="25"/>
      <c r="B121" s="26" t="s">
        <v>33</v>
      </c>
      <c r="C121" s="26">
        <v>601</v>
      </c>
      <c r="D121" s="26">
        <v>368</v>
      </c>
      <c r="E121" s="26">
        <v>183.8</v>
      </c>
      <c r="F121" s="26"/>
      <c r="G121" s="26"/>
      <c r="H121" s="27"/>
    </row>
    <row r="122" spans="1:8" ht="15.75" hidden="1" x14ac:dyDescent="0.25">
      <c r="A122" s="16" t="s">
        <v>20</v>
      </c>
      <c r="B122" s="16" t="s">
        <v>21</v>
      </c>
      <c r="C122" s="16">
        <v>1266.5999999999999</v>
      </c>
      <c r="D122" s="16">
        <v>1268.3</v>
      </c>
      <c r="E122" s="16">
        <v>1278.4000000000001</v>
      </c>
      <c r="F122" s="16"/>
      <c r="G122" s="16"/>
      <c r="H122" s="18"/>
    </row>
    <row r="123" spans="1:8" ht="15.75" hidden="1" x14ac:dyDescent="0.25">
      <c r="A123" s="16" t="s">
        <v>22</v>
      </c>
      <c r="B123" s="16" t="s">
        <v>23</v>
      </c>
      <c r="C123" s="16">
        <v>10</v>
      </c>
      <c r="D123" s="16"/>
      <c r="E123" s="16"/>
      <c r="F123" s="16"/>
      <c r="G123" s="16"/>
      <c r="H123" s="18"/>
    </row>
    <row r="124" spans="1:8" ht="31.5" hidden="1" x14ac:dyDescent="0.25">
      <c r="A124" s="16" t="s">
        <v>24</v>
      </c>
      <c r="B124" s="16" t="s">
        <v>25</v>
      </c>
      <c r="C124" s="16">
        <v>3799.9</v>
      </c>
      <c r="D124" s="16">
        <v>3502.7</v>
      </c>
      <c r="E124" s="16">
        <v>3588.2</v>
      </c>
      <c r="F124" s="16"/>
      <c r="G124" s="16"/>
      <c r="H124" s="18"/>
    </row>
    <row r="125" spans="1:8" ht="15.75" hidden="1" x14ac:dyDescent="0.25">
      <c r="A125" s="16" t="s">
        <v>34</v>
      </c>
      <c r="B125" s="16" t="s">
        <v>26</v>
      </c>
      <c r="C125" s="16">
        <v>5123.5</v>
      </c>
      <c r="D125" s="16">
        <v>4818</v>
      </c>
      <c r="E125" s="16">
        <v>4913.6000000000004</v>
      </c>
      <c r="F125" s="16"/>
      <c r="G125" s="16"/>
      <c r="H125" s="18"/>
    </row>
    <row r="126" spans="1:8" ht="15.75" hidden="1" x14ac:dyDescent="0.25">
      <c r="A126" s="25"/>
      <c r="B126" s="26" t="s">
        <v>33</v>
      </c>
      <c r="C126" s="26">
        <v>96.274000000000001</v>
      </c>
      <c r="D126" s="26">
        <v>82.046999999999997</v>
      </c>
      <c r="E126" s="26">
        <v>82.046999999999997</v>
      </c>
      <c r="F126" s="26"/>
      <c r="G126" s="26"/>
      <c r="H126" s="27"/>
    </row>
    <row r="127" spans="1:8" ht="31.5" hidden="1" x14ac:dyDescent="0.25">
      <c r="A127" s="16" t="s">
        <v>35</v>
      </c>
      <c r="B127" s="16" t="s">
        <v>27</v>
      </c>
      <c r="C127" s="16">
        <f t="shared" ref="C127:H127" si="10">C120-C125</f>
        <v>-47</v>
      </c>
      <c r="D127" s="16">
        <f t="shared" si="10"/>
        <v>-47</v>
      </c>
      <c r="E127" s="16">
        <f t="shared" si="10"/>
        <v>-47</v>
      </c>
      <c r="F127" s="16">
        <f t="shared" si="10"/>
        <v>0</v>
      </c>
      <c r="G127" s="16">
        <f t="shared" si="10"/>
        <v>0</v>
      </c>
      <c r="H127" s="18">
        <f t="shared" si="10"/>
        <v>0</v>
      </c>
    </row>
    <row r="128" spans="1:8" s="15" customFormat="1" ht="15.75" hidden="1" x14ac:dyDescent="0.25">
      <c r="A128" s="14"/>
      <c r="B128" s="14" t="s">
        <v>44</v>
      </c>
      <c r="C128" s="14"/>
      <c r="D128" s="14"/>
      <c r="E128" s="14"/>
      <c r="F128" s="14"/>
      <c r="G128" s="14"/>
      <c r="H128" s="14"/>
    </row>
    <row r="129" spans="1:8" ht="15" hidden="1" customHeight="1" x14ac:dyDescent="0.25">
      <c r="A129" s="39" t="s">
        <v>10</v>
      </c>
      <c r="B129" s="39" t="s">
        <v>11</v>
      </c>
      <c r="C129" s="35" t="s">
        <v>29</v>
      </c>
      <c r="D129" s="35" t="s">
        <v>30</v>
      </c>
      <c r="E129" s="35" t="s">
        <v>12</v>
      </c>
      <c r="F129" s="35" t="s">
        <v>13</v>
      </c>
      <c r="G129" s="35" t="s">
        <v>14</v>
      </c>
      <c r="H129" s="37" t="s">
        <v>15</v>
      </c>
    </row>
    <row r="130" spans="1:8" ht="15.75" hidden="1" customHeight="1" x14ac:dyDescent="0.25">
      <c r="A130" s="39"/>
      <c r="B130" s="39"/>
      <c r="C130" s="36"/>
      <c r="D130" s="36"/>
      <c r="E130" s="36"/>
      <c r="F130" s="36"/>
      <c r="G130" s="36"/>
      <c r="H130" s="38"/>
    </row>
    <row r="131" spans="1:8" ht="31.5" hidden="1" x14ac:dyDescent="0.25">
      <c r="A131" s="16" t="s">
        <v>31</v>
      </c>
      <c r="B131" s="16" t="s">
        <v>32</v>
      </c>
      <c r="C131" s="16">
        <v>6615.2</v>
      </c>
      <c r="D131" s="16">
        <v>6402.9</v>
      </c>
      <c r="E131" s="16">
        <v>6567.1</v>
      </c>
      <c r="F131" s="16"/>
      <c r="G131" s="16"/>
      <c r="H131" s="18"/>
    </row>
    <row r="132" spans="1:8" ht="15.75" hidden="1" x14ac:dyDescent="0.25">
      <c r="A132" s="25"/>
      <c r="B132" s="26" t="s">
        <v>33</v>
      </c>
      <c r="C132" s="26">
        <v>3086.7</v>
      </c>
      <c r="D132" s="26">
        <v>2811.4</v>
      </c>
      <c r="E132" s="26">
        <v>2912.8</v>
      </c>
      <c r="F132" s="26"/>
      <c r="G132" s="26"/>
      <c r="H132" s="27"/>
    </row>
    <row r="133" spans="1:8" ht="15.75" hidden="1" x14ac:dyDescent="0.25">
      <c r="A133" s="16" t="s">
        <v>20</v>
      </c>
      <c r="B133" s="16" t="s">
        <v>21</v>
      </c>
      <c r="C133" s="16">
        <v>3314.9</v>
      </c>
      <c r="D133" s="16">
        <v>3379.3</v>
      </c>
      <c r="E133" s="16">
        <v>3440.7</v>
      </c>
      <c r="F133" s="16"/>
      <c r="G133" s="16"/>
      <c r="H133" s="18"/>
    </row>
    <row r="134" spans="1:8" ht="15.75" hidden="1" x14ac:dyDescent="0.25">
      <c r="A134" s="16" t="s">
        <v>22</v>
      </c>
      <c r="B134" s="16" t="s">
        <v>23</v>
      </c>
      <c r="C134" s="16">
        <v>144.4</v>
      </c>
      <c r="D134" s="16">
        <v>143</v>
      </c>
      <c r="E134" s="16">
        <v>144.4</v>
      </c>
      <c r="F134" s="16"/>
      <c r="G134" s="16"/>
      <c r="H134" s="18"/>
    </row>
    <row r="135" spans="1:8" ht="31.5" hidden="1" x14ac:dyDescent="0.25">
      <c r="A135" s="16" t="s">
        <v>24</v>
      </c>
      <c r="B135" s="16" t="s">
        <v>25</v>
      </c>
      <c r="C135" s="16">
        <v>3155.9</v>
      </c>
      <c r="D135" s="16">
        <v>2880.6</v>
      </c>
      <c r="E135" s="16">
        <v>2982</v>
      </c>
      <c r="F135" s="16"/>
      <c r="G135" s="16"/>
      <c r="H135" s="18"/>
    </row>
    <row r="136" spans="1:8" ht="15.75" hidden="1" x14ac:dyDescent="0.25">
      <c r="A136" s="16" t="s">
        <v>34</v>
      </c>
      <c r="B136" s="16" t="s">
        <v>26</v>
      </c>
      <c r="C136" s="16">
        <v>6961.13</v>
      </c>
      <c r="D136" s="16">
        <v>6755.13</v>
      </c>
      <c r="E136" s="16">
        <v>6925.61</v>
      </c>
      <c r="F136" s="16"/>
      <c r="G136" s="16"/>
      <c r="H136" s="18"/>
    </row>
    <row r="137" spans="1:8" ht="15.75" hidden="1" x14ac:dyDescent="0.25">
      <c r="A137" s="25"/>
      <c r="B137" s="26" t="s">
        <v>33</v>
      </c>
      <c r="C137" s="26">
        <v>823.27800000000002</v>
      </c>
      <c r="D137" s="26">
        <v>823.27800000000002</v>
      </c>
      <c r="E137" s="26">
        <v>823.27800000000002</v>
      </c>
      <c r="F137" s="26"/>
      <c r="G137" s="26"/>
      <c r="H137" s="27"/>
    </row>
    <row r="138" spans="1:8" ht="31.5" hidden="1" x14ac:dyDescent="0.25">
      <c r="A138" s="16" t="s">
        <v>35</v>
      </c>
      <c r="B138" s="16" t="s">
        <v>27</v>
      </c>
      <c r="C138" s="16">
        <f t="shared" ref="C138:H138" si="11">C131-C136</f>
        <v>-345.93000000000029</v>
      </c>
      <c r="D138" s="16">
        <f t="shared" si="11"/>
        <v>-352.23000000000047</v>
      </c>
      <c r="E138" s="16">
        <f t="shared" si="11"/>
        <v>-358.50999999999931</v>
      </c>
      <c r="F138" s="16">
        <f t="shared" si="11"/>
        <v>0</v>
      </c>
      <c r="G138" s="16">
        <f t="shared" si="11"/>
        <v>0</v>
      </c>
      <c r="H138" s="18">
        <f t="shared" si="11"/>
        <v>0</v>
      </c>
    </row>
    <row r="139" spans="1:8" s="15" customFormat="1" ht="15.75" hidden="1" x14ac:dyDescent="0.25">
      <c r="A139" s="14"/>
      <c r="B139" s="14" t="s">
        <v>45</v>
      </c>
      <c r="C139" s="14"/>
      <c r="D139" s="14"/>
      <c r="E139" s="14"/>
      <c r="F139" s="14"/>
      <c r="G139" s="14"/>
      <c r="H139" s="14"/>
    </row>
    <row r="140" spans="1:8" ht="15" hidden="1" customHeight="1" x14ac:dyDescent="0.25">
      <c r="A140" s="16" t="s">
        <v>10</v>
      </c>
      <c r="B140" s="16" t="s">
        <v>11</v>
      </c>
      <c r="C140" s="31" t="s">
        <v>29</v>
      </c>
      <c r="D140" s="31" t="s">
        <v>30</v>
      </c>
      <c r="E140" s="31" t="s">
        <v>12</v>
      </c>
      <c r="F140" s="31" t="s">
        <v>13</v>
      </c>
      <c r="G140" s="31" t="s">
        <v>14</v>
      </c>
      <c r="H140" s="32" t="s">
        <v>15</v>
      </c>
    </row>
    <row r="141" spans="1:8" ht="31.5" hidden="1" x14ac:dyDescent="0.25">
      <c r="A141" s="16" t="s">
        <v>31</v>
      </c>
      <c r="B141" s="16" t="s">
        <v>32</v>
      </c>
      <c r="C141" s="16">
        <v>5102.25</v>
      </c>
      <c r="D141" s="16">
        <v>4902.2759999999998</v>
      </c>
      <c r="E141" s="16">
        <v>4796.5929999999998</v>
      </c>
      <c r="F141" s="16"/>
      <c r="G141" s="16"/>
      <c r="H141" s="18"/>
    </row>
    <row r="142" spans="1:8" ht="15.75" hidden="1" x14ac:dyDescent="0.25">
      <c r="A142" s="25"/>
      <c r="B142" s="26" t="s">
        <v>33</v>
      </c>
      <c r="C142" s="26">
        <v>1188.8499999999999</v>
      </c>
      <c r="D142" s="26">
        <v>1039.576</v>
      </c>
      <c r="E142" s="26">
        <v>862.59299999999996</v>
      </c>
      <c r="F142" s="26"/>
      <c r="G142" s="26"/>
      <c r="H142" s="27"/>
    </row>
    <row r="143" spans="1:8" ht="15.75" hidden="1" x14ac:dyDescent="0.25">
      <c r="A143" s="16" t="s">
        <v>20</v>
      </c>
      <c r="B143" s="16" t="s">
        <v>21</v>
      </c>
      <c r="C143" s="16">
        <v>3844.2</v>
      </c>
      <c r="D143" s="16">
        <v>3793.5</v>
      </c>
      <c r="E143" s="16">
        <v>3864.8</v>
      </c>
      <c r="F143" s="16"/>
      <c r="G143" s="16"/>
      <c r="H143" s="18"/>
    </row>
    <row r="144" spans="1:8" ht="15.75" hidden="1" x14ac:dyDescent="0.25">
      <c r="A144" s="16" t="s">
        <v>22</v>
      </c>
      <c r="B144" s="16" t="s">
        <v>23</v>
      </c>
      <c r="C144" s="16"/>
      <c r="D144" s="16"/>
      <c r="E144" s="16"/>
      <c r="F144" s="16"/>
      <c r="G144" s="16"/>
      <c r="H144" s="18"/>
    </row>
    <row r="145" spans="1:8" ht="31.5" hidden="1" x14ac:dyDescent="0.25">
      <c r="A145" s="16" t="s">
        <v>24</v>
      </c>
      <c r="B145" s="16" t="s">
        <v>25</v>
      </c>
      <c r="C145" s="16">
        <v>1258.05</v>
      </c>
      <c r="D145" s="16">
        <v>1108.7760000000001</v>
      </c>
      <c r="E145" s="16">
        <v>931.79300000000001</v>
      </c>
      <c r="F145" s="16"/>
      <c r="G145" s="16"/>
      <c r="H145" s="18"/>
    </row>
    <row r="146" spans="1:8" ht="15.75" hidden="1" x14ac:dyDescent="0.25">
      <c r="A146" s="16" t="s">
        <v>34</v>
      </c>
      <c r="B146" s="16" t="s">
        <v>26</v>
      </c>
      <c r="C146" s="16">
        <v>5486.3</v>
      </c>
      <c r="D146" s="16">
        <v>5281.85</v>
      </c>
      <c r="E146" s="16">
        <v>5183.08</v>
      </c>
      <c r="F146" s="16"/>
      <c r="G146" s="16"/>
      <c r="H146" s="18"/>
    </row>
    <row r="147" spans="1:8" ht="15.75" hidden="1" x14ac:dyDescent="0.25">
      <c r="A147" s="25"/>
      <c r="B147" s="26" t="s">
        <v>33</v>
      </c>
      <c r="C147" s="26">
        <v>861.8</v>
      </c>
      <c r="D147" s="26">
        <v>861.8</v>
      </c>
      <c r="E147" s="26">
        <v>861.8</v>
      </c>
      <c r="F147" s="26"/>
      <c r="G147" s="26"/>
      <c r="H147" s="27"/>
    </row>
    <row r="148" spans="1:8" ht="31.5" hidden="1" x14ac:dyDescent="0.25">
      <c r="A148" s="16" t="s">
        <v>35</v>
      </c>
      <c r="B148" s="16" t="s">
        <v>27</v>
      </c>
      <c r="C148" s="16">
        <f t="shared" ref="C148:H148" si="12">C141-C146</f>
        <v>-384.05000000000018</v>
      </c>
      <c r="D148" s="16">
        <f t="shared" si="12"/>
        <v>-379.57400000000052</v>
      </c>
      <c r="E148" s="16">
        <f t="shared" si="12"/>
        <v>-386.48700000000008</v>
      </c>
      <c r="F148" s="16">
        <f t="shared" si="12"/>
        <v>0</v>
      </c>
      <c r="G148" s="16">
        <f t="shared" si="12"/>
        <v>0</v>
      </c>
      <c r="H148" s="18">
        <f t="shared" si="12"/>
        <v>0</v>
      </c>
    </row>
    <row r="149" spans="1:8" x14ac:dyDescent="0.25">
      <c r="D149" s="34"/>
      <c r="E149" s="34"/>
    </row>
  </sheetData>
  <mergeCells count="82">
    <mergeCell ref="A8:H8"/>
    <mergeCell ref="A10:H10"/>
    <mergeCell ref="A29:A30"/>
    <mergeCell ref="B29:B30"/>
    <mergeCell ref="C29:C30"/>
    <mergeCell ref="D29:D30"/>
    <mergeCell ref="E29:E30"/>
    <mergeCell ref="F29:F30"/>
    <mergeCell ref="G29:G30"/>
    <mergeCell ref="H29:H30"/>
    <mergeCell ref="A41:A42"/>
    <mergeCell ref="B41:B42"/>
    <mergeCell ref="C41:C42"/>
    <mergeCell ref="D41:D42"/>
    <mergeCell ref="E41:E42"/>
    <mergeCell ref="F41:F42"/>
    <mergeCell ref="G41:G42"/>
    <mergeCell ref="H41:H42"/>
    <mergeCell ref="G52:G53"/>
    <mergeCell ref="H52:H53"/>
    <mergeCell ref="F63:F64"/>
    <mergeCell ref="G63:G64"/>
    <mergeCell ref="H63:H64"/>
    <mergeCell ref="A52:A53"/>
    <mergeCell ref="B52:B53"/>
    <mergeCell ref="C52:C53"/>
    <mergeCell ref="D52:D53"/>
    <mergeCell ref="E52:E53"/>
    <mergeCell ref="F52:F53"/>
    <mergeCell ref="A63:A64"/>
    <mergeCell ref="B63:B64"/>
    <mergeCell ref="C63:C64"/>
    <mergeCell ref="D63:D64"/>
    <mergeCell ref="E63:E64"/>
    <mergeCell ref="G74:G75"/>
    <mergeCell ref="H74:H75"/>
    <mergeCell ref="A85:A86"/>
    <mergeCell ref="B85:B86"/>
    <mergeCell ref="C85:C86"/>
    <mergeCell ref="D85:D86"/>
    <mergeCell ref="E85:E86"/>
    <mergeCell ref="F85:F86"/>
    <mergeCell ref="G85:G86"/>
    <mergeCell ref="H85:H86"/>
    <mergeCell ref="A74:A75"/>
    <mergeCell ref="B74:B75"/>
    <mergeCell ref="C74:C75"/>
    <mergeCell ref="D74:D75"/>
    <mergeCell ref="E74:E75"/>
    <mergeCell ref="F74:F75"/>
    <mergeCell ref="G96:G97"/>
    <mergeCell ref="H96:H97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96:A97"/>
    <mergeCell ref="B96:B97"/>
    <mergeCell ref="C96:C97"/>
    <mergeCell ref="D96:D97"/>
    <mergeCell ref="E96:E97"/>
    <mergeCell ref="F96:F97"/>
    <mergeCell ref="G118:G119"/>
    <mergeCell ref="H118:H119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18:A119"/>
    <mergeCell ref="B118:B119"/>
    <mergeCell ref="C118:C119"/>
    <mergeCell ref="D118:D119"/>
    <mergeCell ref="E118:E119"/>
    <mergeCell ref="F118:F119"/>
  </mergeCells>
  <hyperlinks>
    <hyperlink ref="H2" location="sub_9991" display="sub_999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Direktor</cp:lastModifiedBy>
  <cp:lastPrinted>2023-12-18T06:09:06Z</cp:lastPrinted>
  <dcterms:created xsi:type="dcterms:W3CDTF">2021-11-08T02:53:37Z</dcterms:created>
  <dcterms:modified xsi:type="dcterms:W3CDTF">2023-12-18T06:09:11Z</dcterms:modified>
</cp:coreProperties>
</file>